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<sst xmlns="http://schemas.openxmlformats.org/spreadsheetml/2006/main" count="72" uniqueCount="54">
  <si>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江西省人民医院二部自动开门机及超脑分析报价清单</t>
  </si>
  <si>
    <t>序号</t>
  </si>
  <si>
    <t>产品类别</t>
  </si>
  <si>
    <t>品牌</t>
  </si>
  <si>
    <t>型号</t>
  </si>
  <si>
    <t>单位</t>
  </si>
  <si>
    <t>数量</t>
  </si>
  <si>
    <t>单价</t>
  </si>
  <si>
    <t>小计</t>
  </si>
  <si>
    <t>门禁自动开门机</t>
  </si>
  <si>
    <t>国优</t>
  </si>
  <si>
    <t>定制450*80*80/100V-220V/50/60HZ/45W</t>
  </si>
  <si>
    <t>个</t>
  </si>
  <si>
    <t>开门底座</t>
  </si>
  <si>
    <t>国产品牌</t>
  </si>
  <si>
    <t>定做/根据现场要求</t>
  </si>
  <si>
    <t>开门机电源</t>
  </si>
  <si>
    <t>小耳朵</t>
  </si>
  <si>
    <t>12V20A/开门机电源</t>
  </si>
  <si>
    <t>双门磁力锁</t>
  </si>
  <si>
    <t>把</t>
  </si>
  <si>
    <t>路由器</t>
  </si>
  <si>
    <t>华三</t>
  </si>
  <si>
    <t>机架式12口万兆路由器UR7608,固化8个千兆电口,2个combo口,2个万兆光口,推荐带终端数650台,推荐带宽5Gbps,内置AC功能,支持管理AP数256;支持IPSec VPN、L2TP VPN,支持固定IP地址、DHCP自动获取地址、PPPoE拨号等多种方式、支持短信、账号等多种接入认证方式,支持应用流控、应用阻断,支持Uweb、云平台与小贝APP管理</t>
  </si>
  <si>
    <t>台</t>
  </si>
  <si>
    <t>智能存储主机</t>
  </si>
  <si>
    <t>海康</t>
  </si>
  <si>
    <t>iDS-96256XW-H2RC</t>
  </si>
  <si>
    <t>硬盘</t>
  </si>
  <si>
    <t>希捷</t>
  </si>
  <si>
    <t>8TB</t>
  </si>
  <si>
    <t>块</t>
  </si>
  <si>
    <t>刷卡器</t>
  </si>
  <si>
    <t>定制</t>
  </si>
  <si>
    <t>网线</t>
  </si>
  <si>
    <t>康普</t>
  </si>
  <si>
    <t>超六类网线/数据传输</t>
  </si>
  <si>
    <t>米</t>
  </si>
  <si>
    <t>信号线</t>
  </si>
  <si>
    <t>RVV4*1.0/设备信号传输</t>
  </si>
  <si>
    <t>电源线</t>
  </si>
  <si>
    <t>RVV2*1.0/设备电源传输</t>
  </si>
  <si>
    <t>线管/线槽</t>
  </si>
  <si>
    <t>项</t>
  </si>
  <si>
    <t>开门机安装费</t>
  </si>
  <si>
    <t>设备安装调试</t>
  </si>
  <si>
    <t>套</t>
  </si>
  <si>
    <t>设备调试合并系统</t>
  </si>
  <si>
    <t>设备根据现场需求/含设备人脸分析</t>
  </si>
  <si>
    <t>不含税单价</t>
  </si>
  <si>
    <t>税点</t>
  </si>
  <si>
    <t>税点/增值税专用发票13%</t>
  </si>
  <si>
    <t>合计</t>
  </si>
  <si>
    <t>含税含安装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</si>
</sst>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&quot;￥&quot;#,##0.0;&quot;￥&quot;\-#,##0.0"/>
  </numFmts>
  <fonts count="25">
    <font>
      <sz val="11"/>
      <color theme="1"/>
      <name val="等线"/>
      <charset val="134"/>
      <scheme val="minor"/>
    </font>
    <font>
      <sz val="11"/>
      <color indexed="8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</cellStyleXfs>
  <cellXfs count="20">
    <xf numFmtId="0" fontId="0" fillId="0" borderId="0" xfId="0"/>
    <xf numFmtId="0" fontId="1" fillId="0" borderId="0" xfId="50" applyFont="1"/>
    <xf numFmtId="176" fontId="0" fillId="0" borderId="0" xfId="0" applyNumberFormat="1"/>
    <xf numFmtId="176" fontId="0" fillId="0" borderId="0" xfId="0" applyNumberFormat="1" applyAlignment="1">
      <alignment vertical="top"/>
    </xf>
    <xf numFmtId="0" fontId="2" fillId="2" borderId="1" xfId="50" applyFont="1" applyFill="1" applyBorder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176" fontId="3" fillId="2" borderId="1" xfId="51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center" vertical="center" wrapText="1"/>
    </xf>
    <xf numFmtId="177" fontId="4" fillId="2" borderId="1" xfId="50" applyNumberFormat="1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176" fontId="4" fillId="2" borderId="1" xfId="50" applyNumberFormat="1" applyFont="1" applyFill="1" applyBorder="1" applyAlignment="1">
      <alignment horizontal="center" vertical="center"/>
    </xf>
    <xf numFmtId="177" fontId="4" fillId="2" borderId="1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110" zoomScaleNormal="110" workbookViewId="0">
      <selection activeCell="F15" sqref="F15"/>
    </sheetView>
  </sheetViews>
  <sheetFormatPr defaultColWidth="9" defaultRowHeight="14.25" outlineLevelCol="7"/>
  <cols>
    <col min="1" max="1" width="6.91666666666667" customWidth="1"/>
    <col min="2" max="2" width="19.425" customWidth="1"/>
    <col min="3" max="3" width="21.925" customWidth="1"/>
    <col min="4" max="4" width="32.375" customWidth="1"/>
    <col min="5" max="5" width="8.63333333333333" customWidth="1"/>
    <col min="6" max="6" width="9.2" customWidth="1"/>
    <col min="7" max="7" width="10.7916666666667" style="2" customWidth="1"/>
    <col min="8" max="8" width="10.1666666666667" style="3" customWidth="1"/>
    <col min="9" max="9" width="17.6083333333333" customWidth="1"/>
  </cols>
  <sheetData>
    <row r="1" ht="37" customHeight="1" spans="1:8">
      <c r="A1" s="4" t="s">
        <v>0</v>
      </c>
      <c r="B1" s="4"/>
      <c r="C1" s="4"/>
      <c r="D1" s="4"/>
      <c r="E1" s="4"/>
      <c r="F1" s="4"/>
      <c r="G1" s="5"/>
      <c r="H1" s="5"/>
    </row>
    <row r="2" ht="3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s="1" customFormat="1" ht="27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>
        <v>37</v>
      </c>
      <c r="G3" s="9">
        <v>1690</v>
      </c>
      <c r="H3" s="10">
        <f t="shared" ref="H3:H9" si="0">G3*F3</f>
        <v>62530</v>
      </c>
    </row>
    <row r="4" s="1" customFormat="1" ht="27" customHeight="1" spans="1:8">
      <c r="A4" s="8">
        <v>2</v>
      </c>
      <c r="B4" s="8" t="s">
        <v>13</v>
      </c>
      <c r="C4" s="8" t="s">
        <v>14</v>
      </c>
      <c r="D4" s="8" t="s">
        <v>15</v>
      </c>
      <c r="E4" s="8" t="s">
        <v>12</v>
      </c>
      <c r="F4" s="8">
        <v>37</v>
      </c>
      <c r="G4" s="9">
        <v>165</v>
      </c>
      <c r="H4" s="10">
        <f t="shared" si="0"/>
        <v>6105</v>
      </c>
    </row>
    <row r="5" s="1" customFormat="1" ht="27" customHeight="1" spans="1:8">
      <c r="A5" s="8">
        <v>3</v>
      </c>
      <c r="B5" s="8" t="s">
        <v>16</v>
      </c>
      <c r="C5" s="8" t="s">
        <v>17</v>
      </c>
      <c r="D5" s="8" t="s">
        <v>18</v>
      </c>
      <c r="E5" s="8" t="s">
        <v>12</v>
      </c>
      <c r="F5" s="8">
        <v>37</v>
      </c>
      <c r="G5" s="9">
        <v>235</v>
      </c>
      <c r="H5" s="10">
        <f t="shared" si="0"/>
        <v>8695</v>
      </c>
    </row>
    <row r="6" s="1" customFormat="1" ht="27" customHeight="1" spans="1:8">
      <c r="A6" s="8">
        <v>4</v>
      </c>
      <c r="B6" s="8" t="s">
        <v>19</v>
      </c>
      <c r="C6" s="8" t="s">
        <v>14</v>
      </c>
      <c r="D6" s="8" t="s">
        <v>19</v>
      </c>
      <c r="E6" s="8" t="s">
        <v>20</v>
      </c>
      <c r="F6" s="8">
        <v>1</v>
      </c>
      <c r="G6" s="9">
        <v>530</v>
      </c>
      <c r="H6" s="10">
        <f t="shared" si="0"/>
        <v>530</v>
      </c>
    </row>
    <row r="7" s="1" customFormat="1" ht="27" customHeight="1" spans="1:8">
      <c r="A7" s="8">
        <v>5</v>
      </c>
      <c r="B7" s="8" t="s">
        <v>21</v>
      </c>
      <c r="C7" s="8" t="s">
        <v>22</v>
      </c>
      <c r="D7" s="8" t="s">
        <v>23</v>
      </c>
      <c r="E7" s="8" t="s">
        <v>24</v>
      </c>
      <c r="F7" s="8">
        <v>1</v>
      </c>
      <c r="G7" s="9">
        <v>6999</v>
      </c>
      <c r="H7" s="10">
        <f t="shared" si="0"/>
        <v>6999</v>
      </c>
    </row>
    <row r="8" s="1" customFormat="1" ht="27" customHeight="1" spans="1:8">
      <c r="A8" s="8">
        <v>6</v>
      </c>
      <c r="B8" s="8" t="s">
        <v>25</v>
      </c>
      <c r="C8" s="8" t="s">
        <v>26</v>
      </c>
      <c r="D8" s="8" t="s">
        <v>27</v>
      </c>
      <c r="E8" s="8" t="s">
        <v>24</v>
      </c>
      <c r="F8" s="8">
        <v>1</v>
      </c>
      <c r="G8" s="9">
        <v>66550</v>
      </c>
      <c r="H8" s="10">
        <f t="shared" si="0"/>
        <v>66550</v>
      </c>
    </row>
    <row r="9" s="1" customFormat="1" ht="27" customHeight="1" spans="1:8">
      <c r="A9" s="8">
        <v>7</v>
      </c>
      <c r="B9" s="8" t="s">
        <v>28</v>
      </c>
      <c r="C9" s="8" t="s">
        <v>29</v>
      </c>
      <c r="D9" s="8" t="s">
        <v>30</v>
      </c>
      <c r="E9" s="8" t="s">
        <v>31</v>
      </c>
      <c r="F9" s="8">
        <v>1</v>
      </c>
      <c r="G9" s="9">
        <v>1450</v>
      </c>
      <c r="H9" s="10">
        <f t="shared" si="0"/>
        <v>1450</v>
      </c>
    </row>
    <row r="10" s="1" customFormat="1" ht="27" customHeight="1" spans="1:8">
      <c r="A10" s="8">
        <v>8</v>
      </c>
      <c r="B10" s="8" t="s">
        <v>32</v>
      </c>
      <c r="C10" s="8" t="s">
        <v>10</v>
      </c>
      <c r="D10" s="8" t="s">
        <v>33</v>
      </c>
      <c r="E10" s="8" t="s">
        <v>24</v>
      </c>
      <c r="F10" s="8">
        <v>1</v>
      </c>
      <c r="G10" s="9">
        <v>985</v>
      </c>
      <c r="H10" s="10">
        <f t="shared" ref="H10:H16" si="1">G10*F10</f>
        <v>985</v>
      </c>
    </row>
    <row r="11" s="1" customFormat="1" ht="27" customHeight="1" spans="1:8">
      <c r="A11" s="8">
        <v>9</v>
      </c>
      <c r="B11" s="8" t="s">
        <v>34</v>
      </c>
      <c r="C11" s="8" t="s">
        <v>35</v>
      </c>
      <c r="D11" s="8" t="s">
        <v>36</v>
      </c>
      <c r="E11" s="8" t="s">
        <v>37</v>
      </c>
      <c r="F11" s="8">
        <v>1133</v>
      </c>
      <c r="G11" s="9">
        <v>3</v>
      </c>
      <c r="H11" s="10">
        <f t="shared" si="1"/>
        <v>3399</v>
      </c>
    </row>
    <row r="12" s="1" customFormat="1" ht="27" customHeight="1" spans="1:8">
      <c r="A12" s="8">
        <v>10</v>
      </c>
      <c r="B12" s="8" t="s">
        <v>38</v>
      </c>
      <c r="C12" s="8" t="s">
        <v>14</v>
      </c>
      <c r="D12" s="8" t="s">
        <v>39</v>
      </c>
      <c r="E12" s="8" t="s">
        <v>37</v>
      </c>
      <c r="F12" s="8">
        <v>622.8</v>
      </c>
      <c r="G12" s="9">
        <v>5.2</v>
      </c>
      <c r="H12" s="10">
        <f t="shared" si="1"/>
        <v>3238.56</v>
      </c>
    </row>
    <row r="13" s="1" customFormat="1" ht="27" customHeight="1" spans="1:8">
      <c r="A13" s="8">
        <v>11</v>
      </c>
      <c r="B13" s="8" t="s">
        <v>40</v>
      </c>
      <c r="C13" s="8" t="s">
        <v>14</v>
      </c>
      <c r="D13" s="8" t="s">
        <v>41</v>
      </c>
      <c r="E13" s="8" t="s">
        <v>37</v>
      </c>
      <c r="F13" s="8">
        <v>1156.7</v>
      </c>
      <c r="G13" s="9">
        <v>3.8</v>
      </c>
      <c r="H13" s="10">
        <f t="shared" si="1"/>
        <v>4395.46</v>
      </c>
    </row>
    <row r="14" s="1" customFormat="1" ht="27" customHeight="1" spans="1:8">
      <c r="A14" s="8">
        <v>12</v>
      </c>
      <c r="B14" s="8" t="s">
        <v>42</v>
      </c>
      <c r="C14" s="8" t="s">
        <v>14</v>
      </c>
      <c r="D14" s="8" t="s">
        <v>42</v>
      </c>
      <c r="E14" s="8" t="s">
        <v>43</v>
      </c>
      <c r="F14" s="8">
        <v>1</v>
      </c>
      <c r="G14" s="9">
        <v>3500</v>
      </c>
      <c r="H14" s="10">
        <f t="shared" si="1"/>
        <v>3500</v>
      </c>
    </row>
    <row r="15" s="1" customFormat="1" ht="27" customHeight="1" spans="1:8">
      <c r="A15" s="8">
        <v>13</v>
      </c>
      <c r="B15" s="8" t="s">
        <v>44</v>
      </c>
      <c r="C15" s="11" t="s">
        <v>45</v>
      </c>
      <c r="D15" s="12"/>
      <c r="E15" s="8" t="s">
        <v>46</v>
      </c>
      <c r="F15" s="8">
        <v>37</v>
      </c>
      <c r="G15" s="9">
        <v>150</v>
      </c>
      <c r="H15" s="10">
        <f t="shared" si="1"/>
        <v>5550</v>
      </c>
    </row>
    <row r="16" s="1" customFormat="1" ht="27" customHeight="1" spans="1:8">
      <c r="A16" s="8">
        <v>14</v>
      </c>
      <c r="B16" s="8" t="s">
        <v>47</v>
      </c>
      <c r="C16" s="11" t="s">
        <v>48</v>
      </c>
      <c r="D16" s="12"/>
      <c r="E16" s="8" t="s">
        <v>43</v>
      </c>
      <c r="F16" s="8">
        <v>1</v>
      </c>
      <c r="G16" s="9">
        <v>3000</v>
      </c>
      <c r="H16" s="10">
        <f t="shared" si="1"/>
        <v>3000</v>
      </c>
    </row>
    <row r="17" s="1" customFormat="1" ht="28" customHeight="1" spans="1:8">
      <c r="A17" s="8">
        <v>15</v>
      </c>
      <c r="B17" s="13" t="s">
        <v>8</v>
      </c>
      <c r="C17" s="11" t="s">
        <v>49</v>
      </c>
      <c r="D17" s="12"/>
      <c r="E17" s="14" t="s">
        <v>43</v>
      </c>
      <c r="F17" s="8">
        <v>1</v>
      </c>
      <c r="G17" s="9"/>
      <c r="H17" s="10">
        <f>SUM(H3:H16)</f>
        <v>176927.02</v>
      </c>
    </row>
    <row r="18" s="1" customFormat="1" ht="28" customHeight="1" spans="1:8">
      <c r="A18" s="8">
        <v>16</v>
      </c>
      <c r="B18" s="13" t="s">
        <v>50</v>
      </c>
      <c r="C18" s="11" t="s">
        <v>51</v>
      </c>
      <c r="D18" s="12"/>
      <c r="E18" s="14" t="s">
        <v>43</v>
      </c>
      <c r="F18" s="8">
        <v>1</v>
      </c>
      <c r="G18" s="9"/>
      <c r="H18" s="10">
        <f>H17*0.13</f>
        <v>23000.5126</v>
      </c>
    </row>
    <row r="19" s="1" customFormat="1" ht="28" customHeight="1" spans="1:8">
      <c r="A19" s="8">
        <v>17</v>
      </c>
      <c r="B19" s="15" t="s">
        <v>52</v>
      </c>
      <c r="C19" s="16" t="s">
        <v>53</v>
      </c>
      <c r="D19" s="17"/>
      <c r="E19" s="14" t="s">
        <v>43</v>
      </c>
      <c r="F19" s="14">
        <v>1</v>
      </c>
      <c r="G19" s="18"/>
      <c r="H19" s="19">
        <f>SUM(H17:H18)</f>
        <v>199927.5326</v>
      </c>
    </row>
  </sheetData>
  <mergeCells count="6">
    <mergeCell ref="A1:H1"/>
    <mergeCell ref="C15:D15"/>
    <mergeCell ref="C16:D16"/>
    <mergeCell ref="C17:D17"/>
    <mergeCell ref="C18:D18"/>
    <mergeCell ref="C19:D19"/>
  </mergeCells>
  <pageMargins left="0.7" right="0.7" top="0.75" bottom="0.75" header="0.3" footer="0.3"/>
  <pageSetup paperSize="9" scale="6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蓝色火光</cp:lastModifiedBy>
  <dcterms:created xsi:type="dcterms:W3CDTF">2015-06-05T18:19:00Z</dcterms:created>
  <dcterms:modified xsi:type="dcterms:W3CDTF">2025-04-07T03:33:17Z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7ABE0DC270854914B7B9A24C7999BA11_13</vt:lpwstr>
  </property>
  <property fmtid="{D5CDD505-2E9C-101B-9397-08002B2CF9AE}" pid="3" name="KSOProductBuildVer">
    <vt:lpwstr>2052-12.1.0.20305</vt:lpwstr>
  </property>
</Properties>
</file>